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1" sheetId="1" r:id="rId4"/>
  </sheets>
</workbook>
</file>

<file path=xl/sharedStrings.xml><?xml version="1.0" encoding="utf-8"?>
<sst xmlns="http://schemas.openxmlformats.org/spreadsheetml/2006/main" uniqueCount="39">
  <si>
    <t>INVENTAIRE PHYSIQUE - STOCK TMV SAS du 30062021</t>
  </si>
  <si>
    <t>Designation Produit</t>
  </si>
  <si>
    <t>Millesime</t>
  </si>
  <si>
    <t>AOP</t>
  </si>
  <si>
    <t>Centilsation</t>
  </si>
  <si>
    <t xml:space="preserve">Emballage/Conditionnement  </t>
  </si>
  <si>
    <t>Quantité en bts</t>
  </si>
  <si>
    <t>Valeur achat HT unité</t>
  </si>
  <si>
    <t>Valeur Totale HT Euros</t>
  </si>
  <si>
    <t>Château Branaire Ducru</t>
  </si>
  <si>
    <t>GC St Julien</t>
  </si>
  <si>
    <t>CB / 6</t>
  </si>
  <si>
    <t>Château Potensac</t>
  </si>
  <si>
    <t>CB  medoc</t>
  </si>
  <si>
    <t>Fiefs de Lagrange</t>
  </si>
  <si>
    <t>CB St Julien</t>
  </si>
  <si>
    <t>CTN / 6</t>
  </si>
  <si>
    <t>Connetable de Ch Talbot</t>
  </si>
  <si>
    <t>Domaine de Chevalier Blanc</t>
  </si>
  <si>
    <t>Pessac Leognan</t>
  </si>
  <si>
    <t>unit</t>
  </si>
  <si>
    <t>Domaine de Chevalier Rouge</t>
  </si>
  <si>
    <t>Dame de Montrose</t>
  </si>
  <si>
    <t>CB St Estephe</t>
  </si>
  <si>
    <t>CB/6</t>
  </si>
  <si>
    <t>Château Leoville Barton</t>
  </si>
  <si>
    <t>Château Lafite Rothschild</t>
  </si>
  <si>
    <t>GC Pauillac</t>
  </si>
  <si>
    <t>Gautier Vieille Reserve Tradition Rare</t>
  </si>
  <si>
    <t>Cognac</t>
  </si>
  <si>
    <t>Le Chaigne  Grande Champagne 1er Cru</t>
  </si>
  <si>
    <t>Imperial XO Clos de Romas</t>
  </si>
  <si>
    <t>XO</t>
  </si>
  <si>
    <t>Gautier VSOP Etui + 2 verres</t>
  </si>
  <si>
    <t>VSOP</t>
  </si>
  <si>
    <t xml:space="preserve">TOTAL </t>
  </si>
  <si>
    <t>CB = Caisse Bois</t>
  </si>
  <si>
    <t>CTN = carton</t>
  </si>
  <si>
    <t>Unit = unitaire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</si>
</sst>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&quot;;&quot;-&quot;* #,##0.00&quot; &quot;;&quot; &quot;* &quot;-&quot;??&quot; &quot;"/>
  </numFmts>
  <fonts count="4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sz val="16"/>
      <color indexed="8"/>
      <name val="Aptos Narrow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49" fontId="0" borderId="3" applyNumberFormat="1" applyFont="1" applyFill="0" applyBorder="1" applyAlignment="1" applyProtection="0">
      <alignment vertical="bottom"/>
    </xf>
    <xf numFmtId="0" fontId="0" borderId="3" applyNumberFormat="1" applyFont="1" applyFill="0" applyBorder="1" applyAlignment="1" applyProtection="0">
      <alignment vertical="bottom"/>
    </xf>
    <xf numFmtId="49" fontId="0" borderId="3" applyNumberFormat="1" applyFont="1" applyFill="0" applyBorder="1" applyAlignment="1" applyProtection="0">
      <alignment horizontal="right" vertical="bottom"/>
    </xf>
    <xf numFmtId="2" fontId="0" borderId="3" applyNumberFormat="1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2" fontId="0" borderId="4" applyNumberFormat="1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0" borderId="6" applyNumberFormat="1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7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0" fontId="0" borderId="9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J26"/>
  <sheetViews>
    <sheetView workbookViewId="0" showGridLines="0" defaultGridColor="1"/>
  </sheetViews>
  <sheetFormatPr defaultColWidth="10.8333" defaultRowHeight="15" customHeight="1" outlineLevelRow="0" outlineLevelCol="0"/>
  <cols>
    <col min="1" max="1" width="11.5" style="1" customWidth="1"/>
    <col min="2" max="2" width="10.8516" style="1" customWidth="1"/>
    <col min="3" max="3" width="24.5" style="1" customWidth="1"/>
    <col min="4" max="4" width="10.8516" style="1" customWidth="1"/>
    <col min="5" max="5" width="17.5" style="1" customWidth="1"/>
    <col min="6" max="6" width="13.5" style="1" customWidth="1"/>
    <col min="7" max="7" width="31.3516" style="1" customWidth="1"/>
    <col min="8" max="8" width="17.3516" style="1" customWidth="1"/>
    <col min="9" max="9" width="22.5" style="1" customWidth="1"/>
    <col min="10" max="10" width="23.3516" style="1" customWidth="1"/>
    <col min="11" max="16384" width="10.8516" style="1" customWidth="1"/>
  </cols>
  <sheetData>
    <row r="1" ht="21" customHeight="1">
      <c r="A1" s="2"/>
      <c r="B1" s="2"/>
      <c r="C1" s="2"/>
      <c r="D1" s="2"/>
      <c r="E1" t="s" s="3">
        <v>0</v>
      </c>
      <c r="F1" s="2"/>
      <c r="G1" s="2"/>
      <c r="H1" s="2"/>
      <c r="I1" s="2"/>
      <c r="J1" s="2"/>
    </row>
    <row r="2" ht="16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ht="16" customHeight="1">
      <c r="A3" s="5"/>
      <c r="B3" t="s" s="6">
        <v>1</v>
      </c>
      <c r="C3" s="5"/>
      <c r="D3" t="s" s="6">
        <v>2</v>
      </c>
      <c r="E3" t="s" s="6">
        <v>3</v>
      </c>
      <c r="F3" t="s" s="6">
        <v>4</v>
      </c>
      <c r="G3" t="s" s="6">
        <v>5</v>
      </c>
      <c r="H3" t="s" s="6">
        <v>6</v>
      </c>
      <c r="I3" t="s" s="6">
        <v>7</v>
      </c>
      <c r="J3" t="s" s="6">
        <v>8</v>
      </c>
    </row>
    <row r="4" ht="16" customHeight="1">
      <c r="A4" s="5"/>
      <c r="B4" t="s" s="6">
        <v>9</v>
      </c>
      <c r="C4" s="5"/>
      <c r="D4" s="7">
        <v>2019</v>
      </c>
      <c r="E4" t="s" s="6">
        <v>10</v>
      </c>
      <c r="F4" s="7">
        <v>75</v>
      </c>
      <c r="G4" t="s" s="8">
        <v>11</v>
      </c>
      <c r="H4" s="7">
        <v>12</v>
      </c>
      <c r="I4" s="9">
        <v>28.2</v>
      </c>
      <c r="J4" s="9">
        <f>H4*I4</f>
        <v>338.4</v>
      </c>
    </row>
    <row r="5" ht="16" customHeight="1">
      <c r="A5" s="5"/>
      <c r="B5" t="s" s="6">
        <v>12</v>
      </c>
      <c r="C5" s="5"/>
      <c r="D5" s="7">
        <v>2019</v>
      </c>
      <c r="E5" t="s" s="6">
        <v>13</v>
      </c>
      <c r="F5" s="7">
        <v>75</v>
      </c>
      <c r="G5" t="s" s="8">
        <v>11</v>
      </c>
      <c r="H5" s="7">
        <v>6</v>
      </c>
      <c r="I5" s="9">
        <v>16.2</v>
      </c>
      <c r="J5" s="9">
        <f>H5*I5</f>
        <v>97.2</v>
      </c>
    </row>
    <row r="6" ht="16" customHeight="1">
      <c r="A6" s="5"/>
      <c r="B6" t="s" s="6">
        <v>12</v>
      </c>
      <c r="C6" s="5"/>
      <c r="D6" s="7">
        <v>2020</v>
      </c>
      <c r="E6" t="s" s="6">
        <v>13</v>
      </c>
      <c r="F6" s="7">
        <v>75</v>
      </c>
      <c r="G6" t="s" s="8">
        <v>11</v>
      </c>
      <c r="H6" s="7">
        <v>12</v>
      </c>
      <c r="I6" s="9">
        <v>16.4</v>
      </c>
      <c r="J6" s="9">
        <f>H6*I6</f>
        <v>196.8</v>
      </c>
    </row>
    <row r="7" ht="16" customHeight="1">
      <c r="A7" s="5"/>
      <c r="B7" t="s" s="6">
        <v>14</v>
      </c>
      <c r="C7" s="5"/>
      <c r="D7" s="7">
        <v>2021</v>
      </c>
      <c r="E7" t="s" s="6">
        <v>15</v>
      </c>
      <c r="F7" s="7">
        <v>75</v>
      </c>
      <c r="G7" t="s" s="8">
        <v>16</v>
      </c>
      <c r="H7" s="7">
        <v>12</v>
      </c>
      <c r="I7" s="9">
        <v>16.9</v>
      </c>
      <c r="J7" s="9">
        <f>H7*I7</f>
        <v>202.8</v>
      </c>
    </row>
    <row r="8" ht="16" customHeight="1">
      <c r="A8" s="5"/>
      <c r="B8" t="s" s="6">
        <v>17</v>
      </c>
      <c r="C8" s="5"/>
      <c r="D8" s="7">
        <v>2020</v>
      </c>
      <c r="E8" t="s" s="6">
        <v>15</v>
      </c>
      <c r="F8" s="7">
        <v>75</v>
      </c>
      <c r="G8" t="s" s="8">
        <v>11</v>
      </c>
      <c r="H8" s="7">
        <v>12</v>
      </c>
      <c r="I8" s="9">
        <v>16.8</v>
      </c>
      <c r="J8" s="9">
        <f>H8*I8</f>
        <v>201.6</v>
      </c>
    </row>
    <row r="9" ht="16" customHeight="1">
      <c r="A9" s="5"/>
      <c r="B9" t="s" s="6">
        <v>18</v>
      </c>
      <c r="C9" s="5"/>
      <c r="D9" s="7">
        <v>2019</v>
      </c>
      <c r="E9" t="s" s="6">
        <v>19</v>
      </c>
      <c r="F9" s="7">
        <v>75</v>
      </c>
      <c r="G9" t="s" s="8">
        <v>11</v>
      </c>
      <c r="H9" s="7">
        <v>6</v>
      </c>
      <c r="I9" s="9">
        <v>59</v>
      </c>
      <c r="J9" s="9">
        <f>H9*I9</f>
        <v>354</v>
      </c>
    </row>
    <row r="10" ht="16" customHeight="1">
      <c r="A10" s="5"/>
      <c r="B10" t="s" s="6">
        <v>18</v>
      </c>
      <c r="C10" s="5"/>
      <c r="D10" s="7">
        <v>2019</v>
      </c>
      <c r="E10" t="s" s="6">
        <v>19</v>
      </c>
      <c r="F10" s="7">
        <v>75</v>
      </c>
      <c r="G10" t="s" s="8">
        <v>20</v>
      </c>
      <c r="H10" s="7">
        <v>2</v>
      </c>
      <c r="I10" s="9">
        <v>59</v>
      </c>
      <c r="J10" s="9">
        <f>H10*I10</f>
        <v>118</v>
      </c>
    </row>
    <row r="11" ht="16" customHeight="1">
      <c r="A11" s="5"/>
      <c r="B11" t="s" s="6">
        <v>21</v>
      </c>
      <c r="C11" s="5"/>
      <c r="D11" s="7">
        <v>2019</v>
      </c>
      <c r="E11" t="s" s="6">
        <v>19</v>
      </c>
      <c r="F11" s="7">
        <v>75</v>
      </c>
      <c r="G11" t="s" s="8">
        <v>11</v>
      </c>
      <c r="H11" s="7">
        <v>6</v>
      </c>
      <c r="I11" s="9">
        <v>39.8</v>
      </c>
      <c r="J11" s="9">
        <f>H11*I11</f>
        <v>238.8</v>
      </c>
    </row>
    <row r="12" ht="16" customHeight="1">
      <c r="A12" s="5"/>
      <c r="B12" t="s" s="6">
        <v>21</v>
      </c>
      <c r="C12" s="5"/>
      <c r="D12" s="7">
        <v>2021</v>
      </c>
      <c r="E12" t="s" s="6">
        <v>19</v>
      </c>
      <c r="F12" s="7">
        <v>75</v>
      </c>
      <c r="G12" t="s" s="8">
        <v>11</v>
      </c>
      <c r="H12" s="7">
        <v>6</v>
      </c>
      <c r="I12" s="9">
        <v>46.8</v>
      </c>
      <c r="J12" s="9">
        <f>H12*I12</f>
        <v>280.8</v>
      </c>
    </row>
    <row r="13" ht="16" customHeight="1">
      <c r="A13" s="5"/>
      <c r="B13" t="s" s="6">
        <v>22</v>
      </c>
      <c r="C13" s="5"/>
      <c r="D13" s="7">
        <v>2020</v>
      </c>
      <c r="E13" t="s" s="6">
        <v>23</v>
      </c>
      <c r="F13" s="7">
        <v>75</v>
      </c>
      <c r="G13" t="s" s="8">
        <v>24</v>
      </c>
      <c r="H13" s="7">
        <v>6</v>
      </c>
      <c r="I13" s="9">
        <v>29</v>
      </c>
      <c r="J13" s="9">
        <f>H13*I13</f>
        <v>174</v>
      </c>
    </row>
    <row r="14" ht="16" customHeight="1">
      <c r="A14" s="5"/>
      <c r="B14" t="s" s="6">
        <v>25</v>
      </c>
      <c r="C14" s="5"/>
      <c r="D14" s="7">
        <v>1983</v>
      </c>
      <c r="E14" t="s" s="6">
        <v>10</v>
      </c>
      <c r="F14" s="7">
        <v>75</v>
      </c>
      <c r="G14" t="s" s="8">
        <v>20</v>
      </c>
      <c r="H14" s="7">
        <v>1</v>
      </c>
      <c r="I14" s="9">
        <v>80</v>
      </c>
      <c r="J14" s="9">
        <f>H14*I14</f>
        <v>80</v>
      </c>
    </row>
    <row r="15" ht="16" customHeight="1">
      <c r="A15" s="5"/>
      <c r="B15" t="s" s="6">
        <v>26</v>
      </c>
      <c r="C15" s="5"/>
      <c r="D15" s="7">
        <v>1964</v>
      </c>
      <c r="E15" t="s" s="6">
        <v>27</v>
      </c>
      <c r="F15" s="7">
        <v>75</v>
      </c>
      <c r="G15" t="s" s="8">
        <v>20</v>
      </c>
      <c r="H15" s="7">
        <v>2</v>
      </c>
      <c r="I15" s="9">
        <v>456</v>
      </c>
      <c r="J15" s="9">
        <f>H15*I15</f>
        <v>912</v>
      </c>
    </row>
    <row r="16" ht="16" customHeight="1">
      <c r="A16" s="5"/>
      <c r="B16" t="s" s="6">
        <v>28</v>
      </c>
      <c r="C16" s="5"/>
      <c r="D16" s="7">
        <v>1990</v>
      </c>
      <c r="E16" t="s" s="6">
        <v>29</v>
      </c>
      <c r="F16" s="7">
        <v>70</v>
      </c>
      <c r="G16" t="s" s="8">
        <v>20</v>
      </c>
      <c r="H16" s="7">
        <v>1</v>
      </c>
      <c r="I16" s="9">
        <v>63</v>
      </c>
      <c r="J16" s="9">
        <f>H16*I16</f>
        <v>63</v>
      </c>
    </row>
    <row r="17" ht="16" customHeight="1">
      <c r="A17" s="5"/>
      <c r="B17" t="s" s="6">
        <v>30</v>
      </c>
      <c r="C17" s="5"/>
      <c r="D17" s="7">
        <v>1997</v>
      </c>
      <c r="E17" t="s" s="6">
        <v>29</v>
      </c>
      <c r="F17" s="7">
        <v>70</v>
      </c>
      <c r="G17" t="s" s="8">
        <v>20</v>
      </c>
      <c r="H17" s="7">
        <v>1</v>
      </c>
      <c r="I17" s="9">
        <v>48</v>
      </c>
      <c r="J17" s="9">
        <f>H17*I17</f>
        <v>48</v>
      </c>
    </row>
    <row r="18" ht="16" customHeight="1">
      <c r="A18" s="5"/>
      <c r="B18" t="s" s="6">
        <v>31</v>
      </c>
      <c r="C18" s="5"/>
      <c r="D18" t="s" s="8">
        <v>32</v>
      </c>
      <c r="E18" t="s" s="6">
        <v>29</v>
      </c>
      <c r="F18" s="7">
        <v>70</v>
      </c>
      <c r="G18" t="s" s="8">
        <v>20</v>
      </c>
      <c r="H18" s="7">
        <v>1</v>
      </c>
      <c r="I18" s="9">
        <v>74</v>
      </c>
      <c r="J18" s="9">
        <f>H18*I18</f>
        <v>74</v>
      </c>
    </row>
    <row r="19" ht="16" customHeight="1">
      <c r="A19" s="5"/>
      <c r="B19" t="s" s="6">
        <v>33</v>
      </c>
      <c r="C19" s="5"/>
      <c r="D19" t="s" s="8">
        <v>34</v>
      </c>
      <c r="E19" t="s" s="6">
        <v>29</v>
      </c>
      <c r="F19" s="7">
        <v>70</v>
      </c>
      <c r="G19" t="s" s="8">
        <v>20</v>
      </c>
      <c r="H19" s="7">
        <v>1</v>
      </c>
      <c r="I19" s="9">
        <v>27</v>
      </c>
      <c r="J19" s="9">
        <f>H19*I19</f>
        <v>27</v>
      </c>
    </row>
    <row r="20" ht="15.75" customHeight="1">
      <c r="A20" s="5"/>
      <c r="B20" s="10"/>
      <c r="C20" s="10"/>
      <c r="D20" s="10"/>
      <c r="E20" s="10"/>
      <c r="F20" s="10"/>
      <c r="G20" s="10"/>
      <c r="H20" s="10"/>
      <c r="I20" s="10"/>
      <c r="J20" s="11">
        <f>H20*I20</f>
        <v>0</v>
      </c>
    </row>
    <row r="21" ht="15.75" customHeight="1">
      <c r="A21" s="12"/>
      <c r="B21" t="s" s="13">
        <v>35</v>
      </c>
      <c r="C21" s="14"/>
      <c r="D21" s="14"/>
      <c r="E21" s="14"/>
      <c r="F21" s="14"/>
      <c r="G21" s="14"/>
      <c r="H21" s="15">
        <f>SUM(H4:H20)</f>
        <v>87</v>
      </c>
      <c r="I21" s="14"/>
      <c r="J21" s="16">
        <f>SUM(J4:J20)</f>
        <v>3406.4</v>
      </c>
    </row>
    <row r="22" ht="16.5" customHeight="1">
      <c r="A22" s="17"/>
      <c r="B22" s="18"/>
      <c r="C22" s="18"/>
      <c r="D22" s="18"/>
      <c r="E22" s="18"/>
      <c r="F22" s="18"/>
      <c r="G22" s="18"/>
      <c r="H22" s="18"/>
      <c r="I22" s="18"/>
      <c r="J22" s="18"/>
    </row>
    <row r="23" ht="16" customHeight="1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ht="16" customHeight="1">
      <c r="A24" s="2"/>
      <c r="B24" s="2"/>
      <c r="C24" s="2"/>
      <c r="D24" s="2"/>
      <c r="E24" s="2"/>
      <c r="F24" t="s" s="19">
        <v>36</v>
      </c>
      <c r="G24" s="2"/>
      <c r="H24" s="2"/>
      <c r="I24" s="2"/>
      <c r="J24" s="2"/>
    </row>
    <row r="25" ht="16" customHeight="1">
      <c r="A25" s="2"/>
      <c r="B25" s="2"/>
      <c r="C25" s="2"/>
      <c r="D25" s="2"/>
      <c r="E25" s="2"/>
      <c r="F25" t="s" s="19">
        <v>37</v>
      </c>
      <c r="G25" s="2"/>
      <c r="H25" s="2"/>
      <c r="I25" s="2"/>
      <c r="J25" s="2"/>
    </row>
    <row r="26" ht="16" customHeight="1">
      <c r="A26" s="2"/>
      <c r="B26" s="2"/>
      <c r="C26" s="2"/>
      <c r="D26" s="2"/>
      <c r="E26" s="2"/>
      <c r="F26" t="s" s="19">
        <v>38</v>
      </c>
      <c r="G26" s="2"/>
      <c r="H26" s="2"/>
      <c r="I26" s="2"/>
      <c r="J26" s="2"/>
    </row>
  </sheetData>
  <pageMargins left="0.7" right="0.7" top="0.75" bottom="0.75" header="0.3" footer="0.3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